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05" windowHeight="9045" activeTab="0"/>
  </bookViews>
  <sheets>
    <sheet name="注文書（2024)VOL1-2" sheetId="1" r:id="rId1"/>
  </sheets>
  <definedNames>
    <definedName name="_xlnm.Print_Area" localSheetId="0">'注文書（2024)VOL1-2'!$A$1:$H$118</definedName>
  </definedNames>
  <calcPr fullCalcOnLoad="1"/>
</workbook>
</file>

<file path=xl/sharedStrings.xml><?xml version="1.0" encoding="utf-8"?>
<sst xmlns="http://schemas.openxmlformats.org/spreadsheetml/2006/main" count="182" uniqueCount="160">
  <si>
    <t>団体名　：</t>
  </si>
  <si>
    <t>ご住所　〒</t>
  </si>
  <si>
    <t>№</t>
  </si>
  <si>
    <t>合計数量</t>
  </si>
  <si>
    <t>《備考欄》</t>
  </si>
  <si>
    <t>商品名</t>
  </si>
  <si>
    <r>
      <rPr>
        <b/>
        <sz val="14"/>
        <rFont val="ＭＳ Ｐゴシック"/>
        <family val="3"/>
      </rPr>
      <t>（ご注文主）</t>
    </r>
    <r>
      <rPr>
        <sz val="9"/>
        <rFont val="ＭＳ Ｐゴシック"/>
        <family val="3"/>
      </rPr>
      <t>　　　※チームで物品販売をお取りまとめ（お支払）される方をご記入願います</t>
    </r>
  </si>
  <si>
    <r>
      <rPr>
        <b/>
        <sz val="14"/>
        <rFont val="ＭＳ Ｐゴシック"/>
        <family val="3"/>
      </rPr>
      <t>（お届け先）</t>
    </r>
    <r>
      <rPr>
        <sz val="14"/>
        <rFont val="ＭＳ Ｐゴシック"/>
        <family val="3"/>
      </rPr>
      <t>　　</t>
    </r>
    <r>
      <rPr>
        <sz val="9"/>
        <rFont val="ＭＳ Ｐゴシック"/>
        <family val="3"/>
      </rPr>
      <t>※注文主と異なる場合は全てご記入願います（同一の場合は記入不要）</t>
    </r>
  </si>
  <si>
    <t>個</t>
  </si>
  <si>
    <t>円</t>
  </si>
  <si>
    <t>ｶﾀﾛｸﾞ
ﾍﾟｰｼﾞ</t>
  </si>
  <si>
    <t>商品番号</t>
  </si>
  <si>
    <t>注文（FAX送信）日：　　　　　　　年　　　月　　　日　　　</t>
  </si>
  <si>
    <t>(配送時間指定）　□なし　　□午前中　　□12～14時　　□14～16時　　□16～18時　　□18～20時</t>
  </si>
  <si>
    <r>
      <rPr>
        <b/>
        <sz val="18"/>
        <color indexed="10"/>
        <rFont val="ＭＳ Ｐゴシック"/>
        <family val="3"/>
      </rPr>
      <t>（支払い方法）</t>
    </r>
    <r>
      <rPr>
        <b/>
        <sz val="14"/>
        <rFont val="ＭＳ Ｐゴシック"/>
        <family val="3"/>
      </rPr>
      <t xml:space="preserve"> ：□ 銀行振込　：□ コンビニ振込　　　　　　　（※お支払いは商品到着から２週間以内です）</t>
    </r>
  </si>
  <si>
    <t>商品数量</t>
  </si>
  <si>
    <t>納価×商品数量</t>
  </si>
  <si>
    <t>八女茶詰合せ AT-520</t>
  </si>
  <si>
    <t>宮崎名物　鶏炭火焼き　塩胡椒味　３パック入</t>
  </si>
  <si>
    <t>宮崎名物　若鳥炭火焼き　ゆず胡椒風味　３パック入</t>
  </si>
  <si>
    <t>九州おつまみ　国産九州牛肉炭火焼き　３パック入り</t>
  </si>
  <si>
    <t>焼肉アリラン飯店の牛タン塩 ３パック入り</t>
  </si>
  <si>
    <t>焼肉アリラン飯店の牛ホルモン塩 ３パック入り</t>
  </si>
  <si>
    <t>有明海産&amp;しじみ醤油味付のり EN-25</t>
  </si>
  <si>
    <t>大きく使って小さく収納レジバッグ（ネイビー）【包装不可】</t>
  </si>
  <si>
    <t>大きく使って小さく収納レジバッグ（オレンジ）【包装不可】</t>
  </si>
  <si>
    <t>まぜご飯の素　ふぐめし（３袋入り）</t>
  </si>
  <si>
    <t>まぜご飯の素　あなごめし（３袋入り）</t>
  </si>
  <si>
    <t>まぜご飯の素　さけめし（３袋入り）</t>
  </si>
  <si>
    <t>まぜご飯の素　かにめし（３袋入り）</t>
  </si>
  <si>
    <t>まぜご飯の素　しじみめし（３袋入り）</t>
  </si>
  <si>
    <t>まぜご飯の素　ほたてめし（３袋入り）</t>
  </si>
  <si>
    <t>まぜご飯の素　高級のどぐろ（３袋入り）</t>
  </si>
  <si>
    <t>さざえめしの素（炊き込み）</t>
  </si>
  <si>
    <t>ふぐめしの素（炊き込み）</t>
  </si>
  <si>
    <t>LLカフェオレ200</t>
  </si>
  <si>
    <t>LLおいしいミルクバニラ200</t>
  </si>
  <si>
    <t>LLアップル100% 200</t>
  </si>
  <si>
    <t>LLオレンジ100% 200</t>
  </si>
  <si>
    <t>LL美味しい野菜と果実 200</t>
  </si>
  <si>
    <t>LLおいしいお茶 200</t>
  </si>
  <si>
    <t>みんながんばるデザイナーズタオル【包装不可】</t>
  </si>
  <si>
    <t>包装不可</t>
  </si>
  <si>
    <t>※通常7～10営業日での発送となります。（簡易包装は+3営業日）</t>
  </si>
  <si>
    <t>いろいろ使える保存パック５個組【包装不可】</t>
  </si>
  <si>
    <t>万能クッカー　アウトドアメスティン【包装不可】</t>
  </si>
  <si>
    <t>ステンレスアウトドアクッカーセット【包装不可】</t>
  </si>
  <si>
    <t xml:space="preserve"> </t>
  </si>
  <si>
    <t>簡易包装
数量</t>
  </si>
  <si>
    <t>お中元</t>
  </si>
  <si>
    <t>お歳暮</t>
  </si>
  <si>
    <t>　　　　枚</t>
  </si>
  <si>
    <t>包装紙
送付数量</t>
  </si>
  <si>
    <t>九州ラーメン　長浜ラーメン　３食</t>
  </si>
  <si>
    <t>九州ラーメン　博多だるまラーメン　３食</t>
  </si>
  <si>
    <t>九州ラーメン　博多一双　４食</t>
  </si>
  <si>
    <t>九州ラーメン　久留米大砲ラーメン　２食</t>
  </si>
  <si>
    <t>九州ラーメン　博多の行列ができる名店セット１　３食</t>
  </si>
  <si>
    <t>まぜご飯の素　あさりめし（３袋入り）</t>
  </si>
  <si>
    <t>いろどり野菜のおかき  IR-DF</t>
  </si>
  <si>
    <t>スイートバスケット 焼き菓子詰合せ  BD-AE</t>
  </si>
  <si>
    <t>ガトー・クロンヌ・スイーツギフト GCS-AE</t>
  </si>
  <si>
    <t>風雅甘々 和菓子詰合せ  FB-BO</t>
  </si>
  <si>
    <t>華優雅 えびせんギフト  EYG-CR</t>
  </si>
  <si>
    <t>神戸の珈琲の匠&amp;クッキーセット  GM-20N</t>
  </si>
  <si>
    <t>おかき･かりんとう詰合せ｢菓撰｣  ES-BO</t>
  </si>
  <si>
    <t>タニタ食堂監修減塩みそ汁･白子のり詰合せ  ST-25</t>
  </si>
  <si>
    <t>福匠庵 匠の一膳 フリーズドライスープ詰合せ  FS-20</t>
  </si>
  <si>
    <t>フリーズドライ｢お味噌汁･スープ詰合せ｣  AT-BO</t>
  </si>
  <si>
    <t>島原手延そうめん  B-20</t>
  </si>
  <si>
    <t>福山製麺所｢旨麺｣  UMS-BO</t>
  </si>
  <si>
    <t>味わいビーフカレー  CSEX-20</t>
  </si>
  <si>
    <t>●ご注文に関するお問合せ　TEL　092-407-6611●</t>
  </si>
  <si>
    <t>納価
(税込)</t>
  </si>
  <si>
    <t>上代
(税込)</t>
  </si>
  <si>
    <t>送付する簡易のし数量を右に記載ください（お中元、お歳暮のし）破れを防ぐため、必要枚数を同封します（商品に張り付け、内熨斗もできません）。名前等のご記入はお客様にてお願いいたします。※枚数は注文個数以下でお願いします。</t>
  </si>
  <si>
    <r>
      <rPr>
        <sz val="14"/>
        <color indexed="10"/>
        <rFont val="ＭＳ Ｐゴシック"/>
        <family val="3"/>
      </rPr>
      <t>★包装せず包装紙を送付する場合★</t>
    </r>
    <r>
      <rPr>
        <sz val="14"/>
        <rFont val="ＭＳ Ｐゴシック"/>
        <family val="3"/>
      </rPr>
      <t xml:space="preserve">
送付する、簡易包装紙枚数を右に記載ください。</t>
    </r>
    <r>
      <rPr>
        <sz val="14"/>
        <color indexed="10"/>
        <rFont val="ＭＳ Ｐゴシック"/>
        <family val="3"/>
      </rPr>
      <t>お急ぎの場合</t>
    </r>
    <r>
      <rPr>
        <sz val="14"/>
        <rFont val="ＭＳ Ｐゴシック"/>
        <family val="3"/>
      </rPr>
      <t>は包装せず、包装紙を同封するほうが</t>
    </r>
    <r>
      <rPr>
        <sz val="14"/>
        <color indexed="10"/>
        <rFont val="ＭＳ Ｐゴシック"/>
        <family val="3"/>
      </rPr>
      <t>納期短縮</t>
    </r>
    <r>
      <rPr>
        <sz val="14"/>
        <rFont val="ＭＳ Ｐゴシック"/>
        <family val="3"/>
      </rPr>
      <t>になりやすいです。</t>
    </r>
  </si>
  <si>
    <t xml:space="preserve">備考
（ご要望）
</t>
  </si>
  <si>
    <t>のし
送付数量</t>
  </si>
  <si>
    <t>包装に
ついて</t>
  </si>
  <si>
    <r>
      <t>九州味市場　注文書　【2/3】</t>
    </r>
    <r>
      <rPr>
        <b/>
        <sz val="12"/>
        <rFont val="ＭＳ Ｐゴシック"/>
        <family val="3"/>
      </rPr>
      <t>団体名　：</t>
    </r>
    <r>
      <rPr>
        <b/>
        <sz val="22"/>
        <rFont val="ＭＳ Ｐゴシック"/>
        <family val="3"/>
      </rPr>
      <t>　　　　　　　　　　　　</t>
    </r>
    <r>
      <rPr>
        <b/>
        <sz val="11"/>
        <rFont val="ＭＳ Ｐゴシック"/>
        <family val="3"/>
      </rPr>
      <t>　(上代、納価は税込)</t>
    </r>
  </si>
  <si>
    <r>
      <t>この３枚目は、</t>
    </r>
    <r>
      <rPr>
        <b/>
        <sz val="20"/>
        <color indexed="10"/>
        <rFont val="ＭＳ Ｐゴシック"/>
        <family val="3"/>
      </rPr>
      <t>下記希望がある場合のみＦＡＸ</t>
    </r>
    <r>
      <rPr>
        <b/>
        <sz val="20"/>
        <rFont val="ＭＳ Ｐゴシック"/>
        <family val="3"/>
      </rPr>
      <t>してください。
　　　　　　　　　　　□　包装紙、のしの送付希望がある場合
　　　　　　　　　　　□　その他ご要望がある場合</t>
    </r>
  </si>
  <si>
    <t>ﾒｰﾙｱﾄﾞﾚｽ：</t>
  </si>
  <si>
    <t>　　　　よみがな</t>
  </si>
  <si>
    <t>ご氏名　：　　　　　　　　　　　　　　　　　　　　　　　　　　　　ご連絡先　 TEL：</t>
  </si>
  <si>
    <t>ご担当者名（サブ）：　　　　　　　　　　　　　　　　　　　　　　　　　携帯電話：　　　　　　　　　　　　　　　　　　　　　　　　　　　　　　　　　　　　　　　　</t>
  </si>
  <si>
    <t>メールアドレスは、納期調整、発送連絡に必要ですので、必ずご入力ください。</t>
  </si>
  <si>
    <t>ご担当者名：　　　　　　　　　　　　　　　　　　　　　　　　　　　（かな）：</t>
  </si>
  <si>
    <t>この注文書は計算式の入ったエクセルになっています。商品数量だけを入力すると、商品毎注文数量、金額、合計注文数量、合計注文金額が自動計算されます。面倒な計算が不要になります。ホームページの”ご利用ガイド”からダウンロードしてください。パソコンでの集計が便利です。</t>
  </si>
  <si>
    <t>金額集計を楽にする方法です。【ご参考】</t>
  </si>
  <si>
    <r>
      <rPr>
        <sz val="14"/>
        <color indexed="10"/>
        <rFont val="ＭＳ Ｐゴシック"/>
        <family val="3"/>
      </rPr>
      <t>★簡易包装する場合★</t>
    </r>
    <r>
      <rPr>
        <sz val="14"/>
        <rFont val="ＭＳ Ｐゴシック"/>
        <family val="3"/>
      </rPr>
      <t xml:space="preserve">
・包装は簡易包装となります。包装せず、包装紙を送付するほうがお届け納期が早くなりますので、ご希望の場合、上記”包装紙送付数量”に枚数をご記入ください。
・包装をご希望の方は、商品明細の”簡易包装数量”に数量をご記入ください。包装（紙）枚数はご注文数量以下の数量を入力してください。（例えば、注文数量が６個、そのうち包装を３個の場合、”商品数量”に”６”、”包装(紙)数量”に”３”と入力してください。）
</t>
    </r>
    <r>
      <rPr>
        <sz val="14"/>
        <color indexed="10"/>
        <rFont val="ＭＳ Ｐゴシック"/>
        <family val="3"/>
      </rPr>
      <t xml:space="preserve">※包装希望の場合、通常納期+3営業日納期での発送となります。 </t>
    </r>
  </si>
  <si>
    <t>FAX送信先/株式会社ナイスユニ（九州味市場）　FAX　092-407-5880</t>
  </si>
  <si>
    <r>
      <t>ご連絡先　 TEL：                              　　　　</t>
    </r>
    <r>
      <rPr>
        <sz val="14"/>
        <rFont val="ＭＳ Ｐゴシック"/>
        <family val="3"/>
      </rPr>
      <t>携帯電話：</t>
    </r>
  </si>
  <si>
    <r>
      <t xml:space="preserve">九州味市場　注文書　【3/3】    </t>
    </r>
    <r>
      <rPr>
        <b/>
        <sz val="12"/>
        <rFont val="ＭＳ Ｐゴシック"/>
        <family val="3"/>
      </rPr>
      <t>団体名　：</t>
    </r>
    <r>
      <rPr>
        <b/>
        <sz val="22"/>
        <rFont val="ＭＳ Ｐゴシック"/>
        <family val="3"/>
      </rPr>
      <t>　　　　　　　　　　　　</t>
    </r>
    <r>
      <rPr>
        <b/>
        <sz val="11"/>
        <rFont val="ＭＳ Ｐゴシック"/>
        <family val="3"/>
      </rPr>
      <t>　</t>
    </r>
  </si>
  <si>
    <t>無地</t>
  </si>
  <si>
    <r>
      <rPr>
        <b/>
        <sz val="14"/>
        <rFont val="ＭＳ Ｐゴシック"/>
        <family val="3"/>
      </rPr>
      <t xml:space="preserve">合計金額【納価】《税込》 </t>
    </r>
    <r>
      <rPr>
        <sz val="18"/>
        <color indexed="10"/>
        <rFont val="ＭＳ Ｐゴシック"/>
        <family val="3"/>
      </rPr>
      <t>▼５４，０００円未満は別途送料追加です。</t>
    </r>
  </si>
  <si>
    <t>もつ鍋　楽天地　 しょうゆ味　２人前</t>
  </si>
  <si>
    <t>もつ鍋　一藤　　みそ味　２人前</t>
  </si>
  <si>
    <t>X16705</t>
  </si>
  <si>
    <t>X15202</t>
  </si>
  <si>
    <t>X14801</t>
  </si>
  <si>
    <t>X18601</t>
  </si>
  <si>
    <t>美味之誉 詰合せ 5870-15</t>
  </si>
  <si>
    <t>X14901</t>
  </si>
  <si>
    <t>あまおう苺バウムクーヘン＆プチフィナンシェFAO-15R</t>
  </si>
  <si>
    <t>X15901</t>
  </si>
  <si>
    <t>珈琲屋さんが作った 酵素焙煎ドリップコーヒーセット NT-150</t>
  </si>
  <si>
    <t>X16402</t>
  </si>
  <si>
    <t>天然水おかき まろやかさん  TM-20S</t>
  </si>
  <si>
    <t>X16103</t>
  </si>
  <si>
    <t>X16502</t>
  </si>
  <si>
    <t>X15404</t>
  </si>
  <si>
    <t>X16603</t>
  </si>
  <si>
    <t>X15303</t>
  </si>
  <si>
    <t>X17102</t>
  </si>
  <si>
    <t>X17502</t>
  </si>
  <si>
    <t>X19501</t>
  </si>
  <si>
    <t>北海道 鮭三昧  5880-20</t>
  </si>
  <si>
    <t>X19401</t>
  </si>
  <si>
    <t>贅沢フリーズドライと海の幸  FDB-30</t>
  </si>
  <si>
    <t>X19601</t>
  </si>
  <si>
    <t>海の幸詰合せ CMB-20W</t>
  </si>
  <si>
    <t>X19702</t>
  </si>
  <si>
    <t>三陸産煮魚&amp;フリーズドライ･梅干しセット  MFR-202</t>
  </si>
  <si>
    <t>X20301</t>
  </si>
  <si>
    <t>X20306</t>
  </si>
  <si>
    <t>X20401</t>
  </si>
  <si>
    <t>X20102</t>
  </si>
  <si>
    <t>X20202</t>
  </si>
  <si>
    <t>X18102</t>
  </si>
  <si>
    <t>白だしバラエティセット　SD-BE</t>
  </si>
  <si>
    <t>X20903</t>
  </si>
  <si>
    <t>X21101</t>
  </si>
  <si>
    <t>揖保乃糸･つゆ付き  YKA-25</t>
  </si>
  <si>
    <t>X21205</t>
  </si>
  <si>
    <t>信州そば･讃岐うどん詰合せ  CSU-15</t>
  </si>
  <si>
    <t>X21302</t>
  </si>
  <si>
    <t>X21402</t>
  </si>
  <si>
    <t>X21503</t>
  </si>
  <si>
    <t>X20602</t>
  </si>
  <si>
    <t>九州産原木どんこ椎茸 KT-30</t>
  </si>
  <si>
    <t>X02401</t>
  </si>
  <si>
    <t>アディダス フェイスタオル 06-3649150</t>
  </si>
  <si>
    <t>X02502</t>
  </si>
  <si>
    <t>FILA ロングタオル  FL-1598</t>
  </si>
  <si>
    <t>X03201</t>
  </si>
  <si>
    <t>新日本名産地 ウォッシュタオル3P 29-4109200</t>
  </si>
  <si>
    <t>X02702</t>
  </si>
  <si>
    <t>ニューバランス スポーツタオル  NBJ-2508</t>
  </si>
  <si>
    <t>X14002</t>
  </si>
  <si>
    <t>ローラ アシュレイ ボディウォッシュセット  LBW-25</t>
  </si>
  <si>
    <t>X14303</t>
  </si>
  <si>
    <t>湯シリーズ 薬用入浴剤 湯ギフト HK-25</t>
  </si>
  <si>
    <t>X14203</t>
  </si>
  <si>
    <t>四季折々 薬用入浴剤セット  SBR-20</t>
  </si>
  <si>
    <t>Senjudo〈セン・ジュ・ドウ〉 ベイクドスイーツファクトリー SC-BB</t>
  </si>
  <si>
    <t>坂井宏行監修 C’est bon cadeau ~素敵な贈り物~  SKIA-C</t>
  </si>
  <si>
    <t>神田川俊郎監修 お味噌汁･お吸い物･やくみギフト【椿】  FKMT-CN</t>
  </si>
  <si>
    <t>彩食ファクトリー 味わいソースで食べる パスタセット  PHF-BJR</t>
  </si>
  <si>
    <r>
      <rPr>
        <b/>
        <sz val="24"/>
        <rFont val="ＭＳ Ｐゴシック"/>
        <family val="3"/>
      </rPr>
      <t>九州味市場　注文書</t>
    </r>
    <r>
      <rPr>
        <b/>
        <sz val="20"/>
        <rFont val="ＭＳ Ｐゴシック"/>
        <family val="3"/>
      </rPr>
      <t>　【1/3】</t>
    </r>
    <r>
      <rPr>
        <b/>
        <sz val="18"/>
        <rFont val="ＭＳ Ｐゴシック"/>
        <family val="3"/>
      </rPr>
      <t>　</t>
    </r>
    <r>
      <rPr>
        <b/>
        <sz val="12"/>
        <rFont val="ＭＳ Ｐゴシック"/>
        <family val="3"/>
      </rPr>
      <t xml:space="preserve">（カタログ№ </t>
    </r>
    <r>
      <rPr>
        <b/>
        <sz val="20"/>
        <rFont val="ＭＳ Ｐゴシック"/>
        <family val="3"/>
      </rPr>
      <t>2024 vol.1-2</t>
    </r>
    <r>
      <rPr>
        <b/>
        <sz val="14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</si>
</sst>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"/>
    <numFmt numFmtId="188" formatCode="#,###\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b/>
      <sz val="20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8" fillId="0" borderId="13" xfId="49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38" fontId="7" fillId="0" borderId="14" xfId="49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/>
    </xf>
    <xf numFmtId="3" fontId="8" fillId="0" borderId="14" xfId="49" applyNumberFormat="1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62" fillId="33" borderId="0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176" fontId="5" fillId="33" borderId="10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176" fontId="5" fillId="33" borderId="16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/>
    </xf>
    <xf numFmtId="38" fontId="8" fillId="0" borderId="14" xfId="49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38" fontId="7" fillId="0" borderId="17" xfId="49" applyFont="1" applyFill="1" applyBorder="1" applyAlignment="1">
      <alignment vertical="center"/>
    </xf>
    <xf numFmtId="38" fontId="8" fillId="0" borderId="17" xfId="49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3" fontId="8" fillId="0" borderId="17" xfId="49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3" fontId="8" fillId="0" borderId="1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/>
    </xf>
    <xf numFmtId="0" fontId="2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top"/>
    </xf>
    <xf numFmtId="0" fontId="10" fillId="33" borderId="19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8" fillId="33" borderId="32" xfId="0" applyFont="1" applyFill="1" applyBorder="1" applyAlignment="1">
      <alignment horizontal="left"/>
    </xf>
    <xf numFmtId="0" fontId="0" fillId="33" borderId="33" xfId="0" applyFill="1" applyBorder="1" applyAlignment="1">
      <alignment/>
    </xf>
    <xf numFmtId="176" fontId="0" fillId="0" borderId="0" xfId="0" applyNumberFormat="1" applyFill="1" applyAlignment="1">
      <alignment/>
    </xf>
    <xf numFmtId="187" fontId="0" fillId="0" borderId="25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187" fontId="0" fillId="0" borderId="35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187" fontId="0" fillId="0" borderId="25" xfId="0" applyNumberFormat="1" applyFill="1" applyBorder="1" applyAlignment="1">
      <alignment/>
    </xf>
    <xf numFmtId="187" fontId="0" fillId="0" borderId="34" xfId="0" applyNumberFormat="1" applyFill="1" applyBorder="1" applyAlignment="1">
      <alignment/>
    </xf>
    <xf numFmtId="0" fontId="3" fillId="33" borderId="36" xfId="0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 shrinkToFit="1"/>
    </xf>
    <xf numFmtId="3" fontId="8" fillId="0" borderId="13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left" vertical="center" wrapText="1"/>
    </xf>
    <xf numFmtId="0" fontId="14" fillId="33" borderId="49" xfId="0" applyFont="1" applyFill="1" applyBorder="1" applyAlignment="1">
      <alignment horizontal="left" vertical="center" wrapText="1"/>
    </xf>
    <xf numFmtId="0" fontId="14" fillId="33" borderId="50" xfId="0" applyFont="1" applyFill="1" applyBorder="1" applyAlignment="1">
      <alignment horizontal="left" vertical="center" wrapText="1"/>
    </xf>
    <xf numFmtId="0" fontId="12" fillId="33" borderId="4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188" fontId="5" fillId="33" borderId="51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Border="1" applyAlignment="1">
      <alignment horizontal="right" vertical="center"/>
    </xf>
    <xf numFmtId="188" fontId="5" fillId="33" borderId="52" xfId="0" applyNumberFormat="1" applyFont="1" applyFill="1" applyBorder="1" applyAlignment="1">
      <alignment horizontal="right" vertical="center"/>
    </xf>
    <xf numFmtId="188" fontId="5" fillId="33" borderId="16" xfId="0" applyNumberFormat="1" applyFont="1" applyFill="1" applyBorder="1" applyAlignment="1">
      <alignment horizontal="right" vertical="center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12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188" fontId="5" fillId="33" borderId="61" xfId="0" applyNumberFormat="1" applyFont="1" applyFill="1" applyBorder="1" applyAlignment="1">
      <alignment horizontal="right" vertical="center"/>
    </xf>
    <xf numFmtId="188" fontId="5" fillId="33" borderId="41" xfId="0" applyNumberFormat="1" applyFont="1" applyFill="1" applyBorder="1" applyAlignment="1">
      <alignment horizontal="right" vertical="center"/>
    </xf>
    <xf numFmtId="188" fontId="5" fillId="33" borderId="62" xfId="0" applyNumberFormat="1" applyFont="1" applyFill="1" applyBorder="1" applyAlignment="1">
      <alignment horizontal="right" vertical="center"/>
    </xf>
    <xf numFmtId="188" fontId="5" fillId="33" borderId="59" xfId="0" applyNumberFormat="1" applyFont="1" applyFill="1" applyBorder="1" applyAlignment="1">
      <alignment horizontal="right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65" xfId="0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left" vertical="center" wrapText="1"/>
    </xf>
    <xf numFmtId="0" fontId="63" fillId="33" borderId="46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66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left"/>
    </xf>
    <xf numFmtId="0" fontId="7" fillId="33" borderId="41" xfId="0" applyFont="1" applyFill="1" applyBorder="1" applyAlignment="1">
      <alignment horizontal="left"/>
    </xf>
    <xf numFmtId="0" fontId="10" fillId="33" borderId="67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176" fontId="9" fillId="33" borderId="15" xfId="0" applyNumberFormat="1" applyFont="1" applyFill="1" applyBorder="1" applyAlignment="1">
      <alignment horizontal="left" vertical="center"/>
    </xf>
    <xf numFmtId="176" fontId="9" fillId="33" borderId="10" xfId="0" applyNumberFormat="1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view="pageBreakPreview" zoomScaleSheetLayoutView="100" workbookViewId="0" topLeftCell="A93">
      <selection activeCell="C41" sqref="C41"/>
    </sheetView>
  </sheetViews>
  <sheetFormatPr defaultColWidth="9.00390625" defaultRowHeight="13.5"/>
  <cols>
    <col min="1" max="1" width="4.875" style="5" customWidth="1"/>
    <col min="2" max="2" width="12.625" style="5" customWidth="1"/>
    <col min="3" max="3" width="56.50390625" style="1" customWidth="1"/>
    <col min="4" max="4" width="8.625" style="3" customWidth="1"/>
    <col min="5" max="5" width="7.50390625" style="2" customWidth="1"/>
    <col min="6" max="6" width="8.00390625" style="1" customWidth="1"/>
    <col min="7" max="7" width="8.875" style="1" customWidth="1"/>
    <col min="8" max="8" width="14.125" style="1" customWidth="1"/>
    <col min="9" max="9" width="10.375" style="1" customWidth="1"/>
    <col min="10" max="10" width="11.75390625" style="1" customWidth="1"/>
    <col min="11" max="16384" width="9.00390625" style="1" customWidth="1"/>
  </cols>
  <sheetData>
    <row r="1" spans="1:8" ht="21" customHeight="1">
      <c r="A1" s="110" t="s">
        <v>12</v>
      </c>
      <c r="B1" s="110"/>
      <c r="C1" s="110"/>
      <c r="D1" s="110"/>
      <c r="E1" s="110"/>
      <c r="F1" s="110"/>
      <c r="G1" s="110"/>
      <c r="H1" s="110"/>
    </row>
    <row r="2" spans="1:8" ht="3.75" customHeight="1">
      <c r="A2" s="6"/>
      <c r="B2" s="6"/>
      <c r="C2" s="7"/>
      <c r="D2" s="8"/>
      <c r="E2" s="9"/>
      <c r="F2" s="7"/>
      <c r="G2" s="7"/>
      <c r="H2" s="9"/>
    </row>
    <row r="3" spans="1:8" ht="2.25" customHeight="1" hidden="1">
      <c r="A3" s="111" t="s">
        <v>159</v>
      </c>
      <c r="B3" s="111"/>
      <c r="C3" s="111"/>
      <c r="D3" s="111"/>
      <c r="E3" s="111"/>
      <c r="F3" s="111"/>
      <c r="G3" s="111"/>
      <c r="H3" s="111"/>
    </row>
    <row r="4" spans="1:8" ht="32.25" customHeight="1" thickBot="1">
      <c r="A4" s="111"/>
      <c r="B4" s="111"/>
      <c r="C4" s="111"/>
      <c r="D4" s="111"/>
      <c r="E4" s="111"/>
      <c r="F4" s="111"/>
      <c r="G4" s="111"/>
      <c r="H4" s="111"/>
    </row>
    <row r="5" spans="1:8" ht="18" customHeight="1">
      <c r="A5" s="105" t="s">
        <v>83</v>
      </c>
      <c r="B5" s="95"/>
      <c r="C5" s="95"/>
      <c r="D5" s="95"/>
      <c r="E5" s="95"/>
      <c r="F5" s="95"/>
      <c r="G5" s="95"/>
      <c r="H5" s="106"/>
    </row>
    <row r="6" spans="1:8" ht="43.5" customHeight="1" thickBot="1">
      <c r="A6" s="93" t="s">
        <v>0</v>
      </c>
      <c r="B6" s="94"/>
      <c r="C6" s="94"/>
      <c r="D6" s="94"/>
      <c r="E6" s="94"/>
      <c r="F6" s="94"/>
      <c r="G6" s="14"/>
      <c r="H6" s="74"/>
    </row>
    <row r="7" spans="1:8" ht="21.75" customHeight="1" thickTop="1">
      <c r="A7" s="112" t="s">
        <v>6</v>
      </c>
      <c r="B7" s="113"/>
      <c r="C7" s="113"/>
      <c r="D7" s="113"/>
      <c r="E7" s="113"/>
      <c r="F7" s="113"/>
      <c r="G7" s="113"/>
      <c r="H7" s="70"/>
    </row>
    <row r="8" spans="1:8" ht="26.25" customHeight="1">
      <c r="A8" s="114" t="s">
        <v>1</v>
      </c>
      <c r="B8" s="115"/>
      <c r="C8" s="115"/>
      <c r="D8" s="8"/>
      <c r="E8" s="9"/>
      <c r="F8" s="7"/>
      <c r="G8" s="7"/>
      <c r="H8" s="71"/>
    </row>
    <row r="9" spans="1:8" ht="27" customHeight="1">
      <c r="A9" s="72"/>
      <c r="B9" s="7"/>
      <c r="C9" s="7"/>
      <c r="D9" s="8"/>
      <c r="E9" s="9"/>
      <c r="F9" s="7"/>
      <c r="G9" s="7"/>
      <c r="H9" s="71"/>
    </row>
    <row r="10" spans="1:8" ht="52.5" customHeight="1">
      <c r="A10" s="116" t="s">
        <v>87</v>
      </c>
      <c r="B10" s="117"/>
      <c r="C10" s="117"/>
      <c r="D10" s="117"/>
      <c r="E10" s="117"/>
      <c r="F10" s="117"/>
      <c r="G10" s="13"/>
      <c r="H10" s="73"/>
    </row>
    <row r="11" spans="1:8" ht="39" customHeight="1" thickBot="1">
      <c r="A11" s="118" t="s">
        <v>92</v>
      </c>
      <c r="B11" s="119"/>
      <c r="C11" s="119"/>
      <c r="D11" s="8"/>
      <c r="E11" s="9"/>
      <c r="F11" s="7"/>
      <c r="G11" s="7"/>
      <c r="H11" s="71"/>
    </row>
    <row r="12" spans="1:8" ht="35.25" customHeight="1" thickBot="1" thickTop="1">
      <c r="A12" s="181" t="s">
        <v>82</v>
      </c>
      <c r="B12" s="182"/>
      <c r="C12" s="96"/>
      <c r="D12" s="183" t="s">
        <v>86</v>
      </c>
      <c r="E12" s="183"/>
      <c r="F12" s="183"/>
      <c r="G12" s="183"/>
      <c r="H12" s="184"/>
    </row>
    <row r="13" spans="1:8" ht="25.5" customHeight="1" thickBot="1" thickTop="1">
      <c r="A13" s="189" t="s">
        <v>85</v>
      </c>
      <c r="B13" s="190"/>
      <c r="C13" s="190"/>
      <c r="D13" s="38"/>
      <c r="E13" s="9"/>
      <c r="F13" s="7"/>
      <c r="G13" s="7"/>
      <c r="H13" s="71"/>
    </row>
    <row r="14" spans="1:8" ht="21.75" customHeight="1" thickTop="1">
      <c r="A14" s="112" t="s">
        <v>7</v>
      </c>
      <c r="B14" s="113"/>
      <c r="C14" s="113"/>
      <c r="D14" s="113"/>
      <c r="E14" s="113"/>
      <c r="F14" s="113"/>
      <c r="G14" s="113"/>
      <c r="H14" s="191"/>
    </row>
    <row r="15" spans="1:8" ht="21" customHeight="1">
      <c r="A15" s="192" t="s">
        <v>1</v>
      </c>
      <c r="B15" s="193"/>
      <c r="C15" s="193"/>
      <c r="D15" s="7"/>
      <c r="E15" s="9"/>
      <c r="F15" s="7"/>
      <c r="G15" s="7"/>
      <c r="H15" s="71"/>
    </row>
    <row r="16" spans="1:10" ht="39.75" customHeight="1">
      <c r="A16" s="72"/>
      <c r="B16" s="7"/>
      <c r="C16" s="7"/>
      <c r="D16" s="7"/>
      <c r="E16" s="9"/>
      <c r="F16" s="7"/>
      <c r="G16" s="7"/>
      <c r="H16" s="71"/>
      <c r="I16" s="4"/>
      <c r="J16" s="4"/>
    </row>
    <row r="17" spans="1:10" ht="48.75" customHeight="1" thickBot="1">
      <c r="A17" s="194" t="s">
        <v>84</v>
      </c>
      <c r="B17" s="195"/>
      <c r="C17" s="195"/>
      <c r="D17" s="195"/>
      <c r="E17" s="195"/>
      <c r="F17" s="195"/>
      <c r="G17" s="16"/>
      <c r="H17" s="75"/>
      <c r="I17" s="4"/>
      <c r="J17" s="4"/>
    </row>
    <row r="18" spans="1:8" ht="18" customHeight="1" thickTop="1">
      <c r="A18" s="120" t="s">
        <v>13</v>
      </c>
      <c r="B18" s="121"/>
      <c r="C18" s="121"/>
      <c r="D18" s="121"/>
      <c r="E18" s="121"/>
      <c r="F18" s="121"/>
      <c r="G18" s="121"/>
      <c r="H18" s="122"/>
    </row>
    <row r="19" spans="1:8" ht="7.5" customHeight="1" thickBot="1">
      <c r="A19" s="198"/>
      <c r="B19" s="199"/>
      <c r="C19" s="199"/>
      <c r="D19" s="199"/>
      <c r="E19" s="199"/>
      <c r="F19" s="199"/>
      <c r="G19" s="199"/>
      <c r="H19" s="200"/>
    </row>
    <row r="20" spans="1:10" ht="7.5" customHeight="1" thickTop="1">
      <c r="A20" s="120" t="s">
        <v>14</v>
      </c>
      <c r="B20" s="121"/>
      <c r="C20" s="121"/>
      <c r="D20" s="121"/>
      <c r="E20" s="121"/>
      <c r="F20" s="121"/>
      <c r="G20" s="121"/>
      <c r="H20" s="122"/>
      <c r="I20" s="4"/>
      <c r="J20" s="4"/>
    </row>
    <row r="21" spans="1:10" ht="8.25" customHeight="1">
      <c r="A21" s="123"/>
      <c r="B21" s="124"/>
      <c r="C21" s="124"/>
      <c r="D21" s="124"/>
      <c r="E21" s="124"/>
      <c r="F21" s="124"/>
      <c r="G21" s="124"/>
      <c r="H21" s="125"/>
      <c r="I21" s="4"/>
      <c r="J21" s="4"/>
    </row>
    <row r="22" spans="1:10" ht="10.5" customHeight="1">
      <c r="A22" s="123"/>
      <c r="B22" s="124"/>
      <c r="C22" s="124"/>
      <c r="D22" s="124"/>
      <c r="E22" s="124"/>
      <c r="F22" s="124"/>
      <c r="G22" s="124"/>
      <c r="H22" s="125"/>
      <c r="I22" s="4"/>
      <c r="J22" s="4"/>
    </row>
    <row r="23" spans="1:10" ht="7.5" customHeight="1">
      <c r="A23" s="126"/>
      <c r="B23" s="127"/>
      <c r="C23" s="127"/>
      <c r="D23" s="127"/>
      <c r="E23" s="127"/>
      <c r="F23" s="127"/>
      <c r="G23" s="127"/>
      <c r="H23" s="128"/>
      <c r="I23" s="4"/>
      <c r="J23" s="4"/>
    </row>
    <row r="24" spans="1:8" ht="32.25" customHeight="1">
      <c r="A24" s="76" t="s">
        <v>10</v>
      </c>
      <c r="B24" s="17" t="s">
        <v>11</v>
      </c>
      <c r="C24" s="91" t="s">
        <v>5</v>
      </c>
      <c r="D24" s="90" t="s">
        <v>74</v>
      </c>
      <c r="E24" s="90" t="s">
        <v>73</v>
      </c>
      <c r="F24" s="18" t="s">
        <v>15</v>
      </c>
      <c r="G24" s="19" t="s">
        <v>48</v>
      </c>
      <c r="H24" s="77" t="s">
        <v>16</v>
      </c>
    </row>
    <row r="25" spans="1:8" ht="18.75" customHeight="1">
      <c r="A25" s="78">
        <v>2</v>
      </c>
      <c r="B25" s="21">
        <v>7010</v>
      </c>
      <c r="C25" s="27" t="s">
        <v>53</v>
      </c>
      <c r="D25" s="23">
        <v>1200</v>
      </c>
      <c r="E25" s="24">
        <v>680.4000000000001</v>
      </c>
      <c r="F25" s="25"/>
      <c r="G25" s="25"/>
      <c r="H25" s="98">
        <f>E25*F25</f>
        <v>0</v>
      </c>
    </row>
    <row r="26" spans="1:8" ht="18.75" customHeight="1">
      <c r="A26" s="78">
        <v>2</v>
      </c>
      <c r="B26" s="21">
        <v>7012</v>
      </c>
      <c r="C26" s="27" t="s">
        <v>54</v>
      </c>
      <c r="D26" s="23">
        <v>1900</v>
      </c>
      <c r="E26" s="24">
        <v>1296</v>
      </c>
      <c r="F26" s="25"/>
      <c r="G26" s="25"/>
      <c r="H26" s="98">
        <f aca="true" t="shared" si="0" ref="H26:H47">E26*F26</f>
        <v>0</v>
      </c>
    </row>
    <row r="27" spans="1:8" ht="18.75" customHeight="1">
      <c r="A27" s="78">
        <v>2</v>
      </c>
      <c r="B27" s="21">
        <v>7016</v>
      </c>
      <c r="C27" s="27" t="s">
        <v>55</v>
      </c>
      <c r="D27" s="23">
        <v>1900</v>
      </c>
      <c r="E27" s="24">
        <v>1296</v>
      </c>
      <c r="F27" s="25"/>
      <c r="G27" s="25"/>
      <c r="H27" s="98">
        <f t="shared" si="0"/>
        <v>0</v>
      </c>
    </row>
    <row r="28" spans="1:8" ht="18.75" customHeight="1">
      <c r="A28" s="78">
        <v>2</v>
      </c>
      <c r="B28" s="21">
        <v>7018</v>
      </c>
      <c r="C28" s="27" t="s">
        <v>56</v>
      </c>
      <c r="D28" s="23">
        <v>1600</v>
      </c>
      <c r="E28" s="24">
        <v>1080</v>
      </c>
      <c r="F28" s="25"/>
      <c r="G28" s="25"/>
      <c r="H28" s="98">
        <f t="shared" si="0"/>
        <v>0</v>
      </c>
    </row>
    <row r="29" spans="1:8" ht="18.75" customHeight="1">
      <c r="A29" s="78">
        <v>2</v>
      </c>
      <c r="B29" s="21">
        <v>7020</v>
      </c>
      <c r="C29" s="27" t="s">
        <v>57</v>
      </c>
      <c r="D29" s="23">
        <v>2200</v>
      </c>
      <c r="E29" s="24">
        <v>1512</v>
      </c>
      <c r="F29" s="25"/>
      <c r="G29" s="25"/>
      <c r="H29" s="98">
        <f t="shared" si="0"/>
        <v>0</v>
      </c>
    </row>
    <row r="30" spans="1:8" ht="18.75" customHeight="1">
      <c r="A30" s="78">
        <v>2</v>
      </c>
      <c r="B30" s="21">
        <v>7030</v>
      </c>
      <c r="C30" s="27" t="s">
        <v>96</v>
      </c>
      <c r="D30" s="23">
        <v>2300</v>
      </c>
      <c r="E30" s="24">
        <v>1620</v>
      </c>
      <c r="F30" s="25"/>
      <c r="G30" s="25"/>
      <c r="H30" s="98">
        <f t="shared" si="0"/>
        <v>0</v>
      </c>
    </row>
    <row r="31" spans="1:8" ht="18.75" customHeight="1" thickBot="1">
      <c r="A31" s="79">
        <v>2</v>
      </c>
      <c r="B31" s="51">
        <v>7032</v>
      </c>
      <c r="C31" s="57" t="s">
        <v>97</v>
      </c>
      <c r="D31" s="53">
        <v>2600</v>
      </c>
      <c r="E31" s="54">
        <v>1836.0000000000002</v>
      </c>
      <c r="F31" s="55"/>
      <c r="G31" s="55"/>
      <c r="H31" s="99">
        <f t="shared" si="0"/>
        <v>0</v>
      </c>
    </row>
    <row r="32" spans="1:8" ht="18.75" customHeight="1">
      <c r="A32" s="80">
        <v>3</v>
      </c>
      <c r="B32" s="39">
        <v>6010</v>
      </c>
      <c r="C32" s="29" t="s">
        <v>18</v>
      </c>
      <c r="D32" s="30">
        <v>2300</v>
      </c>
      <c r="E32" s="50">
        <v>1620</v>
      </c>
      <c r="F32" s="32"/>
      <c r="G32" s="32"/>
      <c r="H32" s="100">
        <f t="shared" si="0"/>
        <v>0</v>
      </c>
    </row>
    <row r="33" spans="1:8" ht="18.75" customHeight="1">
      <c r="A33" s="78">
        <v>3</v>
      </c>
      <c r="B33" s="21">
        <v>6012</v>
      </c>
      <c r="C33" s="27" t="s">
        <v>19</v>
      </c>
      <c r="D33" s="23">
        <v>2300</v>
      </c>
      <c r="E33" s="24">
        <v>1620</v>
      </c>
      <c r="F33" s="25"/>
      <c r="G33" s="25"/>
      <c r="H33" s="98">
        <f t="shared" si="0"/>
        <v>0</v>
      </c>
    </row>
    <row r="34" spans="1:8" ht="18.75" customHeight="1">
      <c r="A34" s="78">
        <v>3</v>
      </c>
      <c r="B34" s="21">
        <v>6020</v>
      </c>
      <c r="C34" s="27" t="s">
        <v>20</v>
      </c>
      <c r="D34" s="23">
        <v>2500</v>
      </c>
      <c r="E34" s="24">
        <v>1728</v>
      </c>
      <c r="F34" s="25"/>
      <c r="G34" s="25"/>
      <c r="H34" s="98">
        <f t="shared" si="0"/>
        <v>0</v>
      </c>
    </row>
    <row r="35" spans="1:8" ht="18.75" customHeight="1">
      <c r="A35" s="78">
        <v>3</v>
      </c>
      <c r="B35" s="21">
        <v>6040</v>
      </c>
      <c r="C35" s="27" t="s">
        <v>21</v>
      </c>
      <c r="D35" s="23">
        <v>2800</v>
      </c>
      <c r="E35" s="24">
        <v>1944.0000000000002</v>
      </c>
      <c r="F35" s="25"/>
      <c r="G35" s="25"/>
      <c r="H35" s="98">
        <f t="shared" si="0"/>
        <v>0</v>
      </c>
    </row>
    <row r="36" spans="1:8" ht="18.75" customHeight="1" thickBot="1">
      <c r="A36" s="79">
        <v>3</v>
      </c>
      <c r="B36" s="51">
        <v>6042</v>
      </c>
      <c r="C36" s="52" t="s">
        <v>22</v>
      </c>
      <c r="D36" s="53">
        <v>2800</v>
      </c>
      <c r="E36" s="54">
        <v>1944.0000000000002</v>
      </c>
      <c r="F36" s="55"/>
      <c r="G36" s="55"/>
      <c r="H36" s="99">
        <f t="shared" si="0"/>
        <v>0</v>
      </c>
    </row>
    <row r="37" spans="1:8" ht="18.75" customHeight="1">
      <c r="A37" s="80">
        <v>4</v>
      </c>
      <c r="B37" s="39">
        <v>30866</v>
      </c>
      <c r="C37" s="29" t="s">
        <v>44</v>
      </c>
      <c r="D37" s="30">
        <v>1000</v>
      </c>
      <c r="E37" s="31">
        <v>495</v>
      </c>
      <c r="F37" s="32"/>
      <c r="G37" s="56" t="s">
        <v>42</v>
      </c>
      <c r="H37" s="100">
        <f t="shared" si="0"/>
        <v>0</v>
      </c>
    </row>
    <row r="38" spans="1:8" ht="18.75" customHeight="1">
      <c r="A38" s="78">
        <v>4</v>
      </c>
      <c r="B38" s="21">
        <v>31210</v>
      </c>
      <c r="C38" s="27" t="s">
        <v>24</v>
      </c>
      <c r="D38" s="23">
        <v>1100</v>
      </c>
      <c r="E38" s="28">
        <v>550</v>
      </c>
      <c r="F38" s="25"/>
      <c r="G38" s="37" t="s">
        <v>42</v>
      </c>
      <c r="H38" s="98">
        <f t="shared" si="0"/>
        <v>0</v>
      </c>
    </row>
    <row r="39" spans="1:8" ht="21.75" customHeight="1">
      <c r="A39" s="78">
        <v>4</v>
      </c>
      <c r="B39" s="39">
        <v>31320</v>
      </c>
      <c r="C39" s="29" t="s">
        <v>25</v>
      </c>
      <c r="D39" s="30">
        <v>1100</v>
      </c>
      <c r="E39" s="31">
        <v>550</v>
      </c>
      <c r="F39" s="32"/>
      <c r="G39" s="37" t="s">
        <v>42</v>
      </c>
      <c r="H39" s="100">
        <f t="shared" si="0"/>
        <v>0</v>
      </c>
    </row>
    <row r="40" spans="1:8" ht="18.75" customHeight="1">
      <c r="A40" s="78">
        <v>4</v>
      </c>
      <c r="B40" s="39">
        <v>9010</v>
      </c>
      <c r="C40" s="29" t="s">
        <v>41</v>
      </c>
      <c r="D40" s="30">
        <v>1100</v>
      </c>
      <c r="E40" s="33">
        <v>506</v>
      </c>
      <c r="F40" s="32"/>
      <c r="G40" s="37" t="s">
        <v>42</v>
      </c>
      <c r="H40" s="100">
        <f t="shared" si="0"/>
        <v>0</v>
      </c>
    </row>
    <row r="41" spans="1:8" ht="21.75" customHeight="1">
      <c r="A41" s="78">
        <v>4</v>
      </c>
      <c r="B41" s="39">
        <v>34847</v>
      </c>
      <c r="C41" s="29" t="s">
        <v>45</v>
      </c>
      <c r="D41" s="30">
        <v>2000</v>
      </c>
      <c r="E41" s="31">
        <v>1320</v>
      </c>
      <c r="F41" s="32"/>
      <c r="G41" s="37" t="s">
        <v>42</v>
      </c>
      <c r="H41" s="100">
        <f t="shared" si="0"/>
        <v>0</v>
      </c>
    </row>
    <row r="42" spans="1:8" ht="18.75" customHeight="1" thickBot="1">
      <c r="A42" s="79">
        <v>4</v>
      </c>
      <c r="B42" s="51">
        <v>34846</v>
      </c>
      <c r="C42" s="57" t="s">
        <v>46</v>
      </c>
      <c r="D42" s="53">
        <v>1100</v>
      </c>
      <c r="E42" s="58">
        <v>715</v>
      </c>
      <c r="F42" s="55"/>
      <c r="G42" s="59" t="s">
        <v>42</v>
      </c>
      <c r="H42" s="99">
        <f t="shared" si="0"/>
        <v>0</v>
      </c>
    </row>
    <row r="43" spans="1:8" ht="18.75" customHeight="1">
      <c r="A43" s="80">
        <v>5</v>
      </c>
      <c r="B43" s="39">
        <v>3010</v>
      </c>
      <c r="C43" s="29" t="s">
        <v>26</v>
      </c>
      <c r="D43" s="30">
        <v>2600</v>
      </c>
      <c r="E43" s="31">
        <v>1674</v>
      </c>
      <c r="F43" s="40"/>
      <c r="G43" s="41"/>
      <c r="H43" s="101">
        <f t="shared" si="0"/>
        <v>0</v>
      </c>
    </row>
    <row r="44" spans="1:8" ht="18.75" customHeight="1">
      <c r="A44" s="78">
        <v>5</v>
      </c>
      <c r="B44" s="21">
        <v>3012</v>
      </c>
      <c r="C44" s="27" t="s">
        <v>27</v>
      </c>
      <c r="D44" s="23">
        <v>2600</v>
      </c>
      <c r="E44" s="109">
        <v>1782.0000000000002</v>
      </c>
      <c r="F44" s="25"/>
      <c r="G44" s="25"/>
      <c r="H44" s="98">
        <f t="shared" si="0"/>
        <v>0</v>
      </c>
    </row>
    <row r="45" spans="1:8" ht="18.75" customHeight="1">
      <c r="A45" s="78">
        <v>5</v>
      </c>
      <c r="B45" s="39">
        <v>3014</v>
      </c>
      <c r="C45" s="29" t="s">
        <v>28</v>
      </c>
      <c r="D45" s="30">
        <v>2600</v>
      </c>
      <c r="E45" s="31">
        <v>1836.0000000000002</v>
      </c>
      <c r="F45" s="40"/>
      <c r="G45" s="25"/>
      <c r="H45" s="98">
        <f t="shared" si="0"/>
        <v>0</v>
      </c>
    </row>
    <row r="46" spans="1:8" ht="18.75" customHeight="1">
      <c r="A46" s="78">
        <v>5</v>
      </c>
      <c r="B46" s="21">
        <v>3016</v>
      </c>
      <c r="C46" s="27" t="s">
        <v>29</v>
      </c>
      <c r="D46" s="23">
        <v>2900</v>
      </c>
      <c r="E46" s="109">
        <v>2106</v>
      </c>
      <c r="F46" s="25"/>
      <c r="G46" s="25"/>
      <c r="H46" s="98">
        <f t="shared" si="0"/>
        <v>0</v>
      </c>
    </row>
    <row r="47" spans="1:10" ht="18.75" customHeight="1" thickBot="1">
      <c r="A47" s="79">
        <v>5</v>
      </c>
      <c r="B47" s="51">
        <v>3018</v>
      </c>
      <c r="C47" s="57" t="s">
        <v>30</v>
      </c>
      <c r="D47" s="53">
        <v>2500</v>
      </c>
      <c r="E47" s="58">
        <v>1674</v>
      </c>
      <c r="F47" s="55"/>
      <c r="G47" s="55"/>
      <c r="H47" s="99">
        <f t="shared" si="0"/>
        <v>0</v>
      </c>
      <c r="I47" s="97">
        <f>SUM(F25:F47)</f>
        <v>0</v>
      </c>
      <c r="J47" s="102">
        <f>SUM(H25:H47)</f>
        <v>0</v>
      </c>
    </row>
    <row r="48" spans="1:8" ht="8.25" customHeight="1">
      <c r="A48" s="6"/>
      <c r="B48" s="6"/>
      <c r="C48" s="7"/>
      <c r="D48" s="8"/>
      <c r="E48" s="9"/>
      <c r="F48" s="7"/>
      <c r="G48" s="7"/>
      <c r="H48" s="7"/>
    </row>
    <row r="49" spans="1:8" ht="32.25" customHeight="1" thickBot="1">
      <c r="A49" s="92" t="s">
        <v>80</v>
      </c>
      <c r="B49" s="47"/>
      <c r="C49" s="47"/>
      <c r="D49" s="47"/>
      <c r="E49" s="47"/>
      <c r="F49" s="47"/>
      <c r="G49" s="47"/>
      <c r="H49" s="49"/>
    </row>
    <row r="50" spans="1:8" ht="29.25" customHeight="1">
      <c r="A50" s="81" t="s">
        <v>10</v>
      </c>
      <c r="B50" s="82" t="s">
        <v>2</v>
      </c>
      <c r="C50" s="107" t="s">
        <v>5</v>
      </c>
      <c r="D50" s="108" t="s">
        <v>74</v>
      </c>
      <c r="E50" s="108" t="s">
        <v>73</v>
      </c>
      <c r="F50" s="83" t="s">
        <v>15</v>
      </c>
      <c r="G50" s="84" t="s">
        <v>48</v>
      </c>
      <c r="H50" s="85" t="s">
        <v>16</v>
      </c>
    </row>
    <row r="51" spans="1:8" ht="18.75" customHeight="1">
      <c r="A51" s="80">
        <v>6</v>
      </c>
      <c r="B51" s="39">
        <v>3020</v>
      </c>
      <c r="C51" s="29" t="s">
        <v>31</v>
      </c>
      <c r="D51" s="30">
        <v>2500</v>
      </c>
      <c r="E51" s="33">
        <v>1674</v>
      </c>
      <c r="F51" s="32"/>
      <c r="G51" s="32"/>
      <c r="H51" s="100">
        <f aca="true" t="shared" si="1" ref="H51:H99">E51*F51</f>
        <v>0</v>
      </c>
    </row>
    <row r="52" spans="1:8" ht="18.75" customHeight="1">
      <c r="A52" s="78">
        <v>6</v>
      </c>
      <c r="B52" s="21">
        <v>3022</v>
      </c>
      <c r="C52" s="27" t="s">
        <v>32</v>
      </c>
      <c r="D52" s="23">
        <v>3300</v>
      </c>
      <c r="E52" s="109">
        <v>2160</v>
      </c>
      <c r="F52" s="25"/>
      <c r="G52" s="25"/>
      <c r="H52" s="98">
        <f t="shared" si="1"/>
        <v>0</v>
      </c>
    </row>
    <row r="53" spans="1:8" ht="18.75" customHeight="1">
      <c r="A53" s="78">
        <v>6</v>
      </c>
      <c r="B53" s="21">
        <v>3024</v>
      </c>
      <c r="C53" s="27" t="s">
        <v>58</v>
      </c>
      <c r="D53" s="23">
        <v>2500</v>
      </c>
      <c r="E53" s="109">
        <v>1728</v>
      </c>
      <c r="F53" s="25"/>
      <c r="G53" s="25"/>
      <c r="H53" s="98">
        <f t="shared" si="1"/>
        <v>0</v>
      </c>
    </row>
    <row r="54" spans="1:8" ht="18.75" customHeight="1">
      <c r="A54" s="78">
        <v>6</v>
      </c>
      <c r="B54" s="21">
        <v>4010</v>
      </c>
      <c r="C54" s="22" t="s">
        <v>33</v>
      </c>
      <c r="D54" s="23">
        <v>1800</v>
      </c>
      <c r="E54" s="28">
        <v>1188</v>
      </c>
      <c r="F54" s="34"/>
      <c r="G54" s="25"/>
      <c r="H54" s="101">
        <f t="shared" si="1"/>
        <v>0</v>
      </c>
    </row>
    <row r="55" spans="1:8" ht="18.75" customHeight="1" thickBot="1">
      <c r="A55" s="79">
        <v>6</v>
      </c>
      <c r="B55" s="51">
        <v>4012</v>
      </c>
      <c r="C55" s="64" t="s">
        <v>34</v>
      </c>
      <c r="D55" s="53">
        <v>1800</v>
      </c>
      <c r="E55" s="61">
        <v>1188</v>
      </c>
      <c r="F55" s="66"/>
      <c r="G55" s="55"/>
      <c r="H55" s="104">
        <f t="shared" si="1"/>
        <v>0</v>
      </c>
    </row>
    <row r="56" spans="1:8" ht="18.75" customHeight="1">
      <c r="A56" s="80">
        <v>7</v>
      </c>
      <c r="B56" s="39" t="s">
        <v>98</v>
      </c>
      <c r="C56" s="29" t="s">
        <v>59</v>
      </c>
      <c r="D56" s="30">
        <v>1500</v>
      </c>
      <c r="E56" s="50">
        <v>1026</v>
      </c>
      <c r="F56" s="32"/>
      <c r="G56" s="60"/>
      <c r="H56" s="100">
        <f t="shared" si="1"/>
        <v>0</v>
      </c>
    </row>
    <row r="57" spans="1:8" ht="18.75" customHeight="1">
      <c r="A57" s="78">
        <v>7</v>
      </c>
      <c r="B57" s="21" t="s">
        <v>99</v>
      </c>
      <c r="C57" s="27" t="s">
        <v>60</v>
      </c>
      <c r="D57" s="23">
        <v>1500</v>
      </c>
      <c r="E57" s="24">
        <v>1026</v>
      </c>
      <c r="F57" s="25"/>
      <c r="G57" s="26"/>
      <c r="H57" s="98">
        <f t="shared" si="1"/>
        <v>0</v>
      </c>
    </row>
    <row r="58" spans="1:8" ht="18.75" customHeight="1">
      <c r="A58" s="78">
        <v>7</v>
      </c>
      <c r="B58" s="21" t="s">
        <v>100</v>
      </c>
      <c r="C58" s="27" t="s">
        <v>61</v>
      </c>
      <c r="D58" s="23">
        <v>1500</v>
      </c>
      <c r="E58" s="24">
        <v>1026</v>
      </c>
      <c r="F58" s="25"/>
      <c r="G58" s="26"/>
      <c r="H58" s="98">
        <f t="shared" si="1"/>
        <v>0</v>
      </c>
    </row>
    <row r="59" spans="1:8" ht="18.75" customHeight="1">
      <c r="A59" s="78">
        <v>7</v>
      </c>
      <c r="B59" s="21" t="s">
        <v>101</v>
      </c>
      <c r="C59" s="27" t="s">
        <v>102</v>
      </c>
      <c r="D59" s="23">
        <v>1500</v>
      </c>
      <c r="E59" s="24">
        <v>1026</v>
      </c>
      <c r="F59" s="25"/>
      <c r="G59" s="26"/>
      <c r="H59" s="98">
        <f t="shared" si="1"/>
        <v>0</v>
      </c>
    </row>
    <row r="60" spans="1:8" ht="18.75" customHeight="1">
      <c r="A60" s="78">
        <v>7</v>
      </c>
      <c r="B60" s="21" t="s">
        <v>103</v>
      </c>
      <c r="C60" s="27" t="s">
        <v>104</v>
      </c>
      <c r="D60" s="23">
        <v>1500</v>
      </c>
      <c r="E60" s="24">
        <v>1026</v>
      </c>
      <c r="F60" s="25"/>
      <c r="G60" s="26"/>
      <c r="H60" s="98">
        <f t="shared" si="1"/>
        <v>0</v>
      </c>
    </row>
    <row r="61" spans="1:8" ht="18.75" customHeight="1" thickBot="1">
      <c r="A61" s="79">
        <v>7</v>
      </c>
      <c r="B61" s="51" t="s">
        <v>105</v>
      </c>
      <c r="C61" s="57" t="s">
        <v>106</v>
      </c>
      <c r="D61" s="53">
        <v>1500</v>
      </c>
      <c r="E61" s="54">
        <v>1026</v>
      </c>
      <c r="F61" s="55"/>
      <c r="G61" s="65"/>
      <c r="H61" s="99">
        <f t="shared" si="1"/>
        <v>0</v>
      </c>
    </row>
    <row r="62" spans="1:8" ht="18.75" customHeight="1">
      <c r="A62" s="80">
        <v>8</v>
      </c>
      <c r="B62" s="39" t="s">
        <v>107</v>
      </c>
      <c r="C62" s="29" t="s">
        <v>108</v>
      </c>
      <c r="D62" s="30">
        <v>2500</v>
      </c>
      <c r="E62" s="50">
        <v>1393.5483870967741</v>
      </c>
      <c r="F62" s="32"/>
      <c r="G62" s="60"/>
      <c r="H62" s="100">
        <f t="shared" si="1"/>
        <v>0</v>
      </c>
    </row>
    <row r="63" spans="1:8" ht="18.75" customHeight="1">
      <c r="A63" s="78">
        <v>8</v>
      </c>
      <c r="B63" s="21" t="s">
        <v>109</v>
      </c>
      <c r="C63" s="27" t="s">
        <v>62</v>
      </c>
      <c r="D63" s="23">
        <v>2500</v>
      </c>
      <c r="E63" s="24">
        <v>1393.5483870967741</v>
      </c>
      <c r="F63" s="25"/>
      <c r="G63" s="26"/>
      <c r="H63" s="98">
        <f t="shared" si="1"/>
        <v>0</v>
      </c>
    </row>
    <row r="64" spans="1:8" ht="18.75" customHeight="1">
      <c r="A64" s="78">
        <v>8</v>
      </c>
      <c r="B64" s="21" t="s">
        <v>110</v>
      </c>
      <c r="C64" s="27" t="s">
        <v>63</v>
      </c>
      <c r="D64" s="23">
        <v>2500</v>
      </c>
      <c r="E64" s="24">
        <v>1393.5483870967741</v>
      </c>
      <c r="F64" s="25"/>
      <c r="G64" s="26"/>
      <c r="H64" s="98">
        <f t="shared" si="1"/>
        <v>0</v>
      </c>
    </row>
    <row r="65" spans="1:8" ht="18.75" customHeight="1">
      <c r="A65" s="78">
        <v>8</v>
      </c>
      <c r="B65" s="21" t="s">
        <v>111</v>
      </c>
      <c r="C65" s="62" t="s">
        <v>64</v>
      </c>
      <c r="D65" s="23">
        <v>2500</v>
      </c>
      <c r="E65" s="24">
        <v>1393.5483870967741</v>
      </c>
      <c r="F65" s="25"/>
      <c r="G65" s="26"/>
      <c r="H65" s="98">
        <f t="shared" si="1"/>
        <v>0</v>
      </c>
    </row>
    <row r="66" spans="1:8" ht="18.75" customHeight="1">
      <c r="A66" s="78">
        <v>8</v>
      </c>
      <c r="B66" s="21" t="s">
        <v>112</v>
      </c>
      <c r="C66" s="22" t="s">
        <v>65</v>
      </c>
      <c r="D66" s="23">
        <v>2500</v>
      </c>
      <c r="E66" s="24">
        <v>1393.5483870967741</v>
      </c>
      <c r="F66" s="25"/>
      <c r="G66" s="26"/>
      <c r="H66" s="98">
        <f t="shared" si="1"/>
        <v>0</v>
      </c>
    </row>
    <row r="67" spans="1:8" ht="18.75" customHeight="1" thickBot="1">
      <c r="A67" s="79">
        <v>8</v>
      </c>
      <c r="B67" s="51" t="s">
        <v>113</v>
      </c>
      <c r="C67" s="64" t="s">
        <v>155</v>
      </c>
      <c r="D67" s="53">
        <v>2500</v>
      </c>
      <c r="E67" s="54">
        <v>1393.5483870967741</v>
      </c>
      <c r="F67" s="55"/>
      <c r="G67" s="65"/>
      <c r="H67" s="99">
        <f t="shared" si="1"/>
        <v>0</v>
      </c>
    </row>
    <row r="68" spans="1:8" ht="18.75" customHeight="1">
      <c r="A68" s="80">
        <v>9</v>
      </c>
      <c r="B68" s="39" t="s">
        <v>114</v>
      </c>
      <c r="C68" s="63" t="s">
        <v>17</v>
      </c>
      <c r="D68" s="30">
        <v>3000</v>
      </c>
      <c r="E68" s="50">
        <v>1741.935483870968</v>
      </c>
      <c r="F68" s="32"/>
      <c r="G68" s="60"/>
      <c r="H68" s="100">
        <f t="shared" si="1"/>
        <v>0</v>
      </c>
    </row>
    <row r="69" spans="1:8" ht="18.75" customHeight="1">
      <c r="A69" s="78">
        <v>9</v>
      </c>
      <c r="B69" s="21" t="s">
        <v>115</v>
      </c>
      <c r="C69" s="27" t="s">
        <v>23</v>
      </c>
      <c r="D69" s="23">
        <v>3000</v>
      </c>
      <c r="E69" s="24">
        <v>1741.935483870968</v>
      </c>
      <c r="F69" s="25"/>
      <c r="G69" s="26"/>
      <c r="H69" s="98">
        <f t="shared" si="1"/>
        <v>0</v>
      </c>
    </row>
    <row r="70" spans="1:8" ht="18.75" customHeight="1">
      <c r="A70" s="78">
        <v>9</v>
      </c>
      <c r="B70" s="21" t="s">
        <v>116</v>
      </c>
      <c r="C70" s="27" t="s">
        <v>117</v>
      </c>
      <c r="D70" s="23">
        <v>2500</v>
      </c>
      <c r="E70" s="24">
        <v>1393.5483870967741</v>
      </c>
      <c r="F70" s="25"/>
      <c r="G70" s="26"/>
      <c r="H70" s="98">
        <f t="shared" si="1"/>
        <v>0</v>
      </c>
    </row>
    <row r="71" spans="1:8" ht="18.75" customHeight="1">
      <c r="A71" s="78">
        <v>9</v>
      </c>
      <c r="B71" s="21" t="s">
        <v>118</v>
      </c>
      <c r="C71" s="27" t="s">
        <v>119</v>
      </c>
      <c r="D71" s="23">
        <v>3500</v>
      </c>
      <c r="E71" s="24">
        <v>2089.8</v>
      </c>
      <c r="F71" s="25"/>
      <c r="G71" s="26"/>
      <c r="H71" s="98">
        <f t="shared" si="1"/>
        <v>0</v>
      </c>
    </row>
    <row r="72" spans="1:8" ht="18.75" customHeight="1">
      <c r="A72" s="78">
        <v>9</v>
      </c>
      <c r="B72" s="21" t="s">
        <v>120</v>
      </c>
      <c r="C72" s="27" t="s">
        <v>121</v>
      </c>
      <c r="D72" s="23">
        <v>2500</v>
      </c>
      <c r="E72" s="24">
        <v>1393.5483870967741</v>
      </c>
      <c r="F72" s="25"/>
      <c r="G72" s="26"/>
      <c r="H72" s="98">
        <f t="shared" si="1"/>
        <v>0</v>
      </c>
    </row>
    <row r="73" spans="1:8" ht="18.75" customHeight="1" thickBot="1">
      <c r="A73" s="79">
        <v>9</v>
      </c>
      <c r="B73" s="51" t="s">
        <v>122</v>
      </c>
      <c r="C73" s="57" t="s">
        <v>123</v>
      </c>
      <c r="D73" s="53">
        <v>2500</v>
      </c>
      <c r="E73" s="54">
        <v>1393.5483870967741</v>
      </c>
      <c r="F73" s="55"/>
      <c r="G73" s="65"/>
      <c r="H73" s="99">
        <f t="shared" si="1"/>
        <v>0</v>
      </c>
    </row>
    <row r="74" spans="1:8" ht="18.75" customHeight="1">
      <c r="A74" s="80">
        <v>10</v>
      </c>
      <c r="B74" s="39" t="s">
        <v>124</v>
      </c>
      <c r="C74" s="29" t="s">
        <v>156</v>
      </c>
      <c r="D74" s="30">
        <v>2500</v>
      </c>
      <c r="E74" s="50">
        <v>1393.5483870967741</v>
      </c>
      <c r="F74" s="32"/>
      <c r="G74" s="60"/>
      <c r="H74" s="100">
        <f t="shared" si="1"/>
        <v>0</v>
      </c>
    </row>
    <row r="75" spans="1:8" ht="18.75" customHeight="1">
      <c r="A75" s="78">
        <v>10</v>
      </c>
      <c r="B75" s="21" t="s">
        <v>125</v>
      </c>
      <c r="C75" s="27" t="s">
        <v>66</v>
      </c>
      <c r="D75" s="23">
        <v>3000</v>
      </c>
      <c r="E75" s="24">
        <v>1741.935483870968</v>
      </c>
      <c r="F75" s="25"/>
      <c r="G75" s="26"/>
      <c r="H75" s="98">
        <f t="shared" si="1"/>
        <v>0</v>
      </c>
    </row>
    <row r="76" spans="1:8" ht="18.75" customHeight="1">
      <c r="A76" s="78">
        <v>10</v>
      </c>
      <c r="B76" s="21" t="s">
        <v>126</v>
      </c>
      <c r="C76" s="35" t="s">
        <v>157</v>
      </c>
      <c r="D76" s="23">
        <v>2500</v>
      </c>
      <c r="E76" s="24">
        <v>1393.5483870967741</v>
      </c>
      <c r="F76" s="25"/>
      <c r="G76" s="26"/>
      <c r="H76" s="98">
        <f t="shared" si="1"/>
        <v>0</v>
      </c>
    </row>
    <row r="77" spans="1:8" ht="18.75" customHeight="1">
      <c r="A77" s="78">
        <v>10</v>
      </c>
      <c r="B77" s="21" t="s">
        <v>127</v>
      </c>
      <c r="C77" s="27" t="s">
        <v>67</v>
      </c>
      <c r="D77" s="23">
        <v>2500</v>
      </c>
      <c r="E77" s="24">
        <v>1393.5483870967741</v>
      </c>
      <c r="F77" s="34"/>
      <c r="G77" s="26"/>
      <c r="H77" s="98">
        <f t="shared" si="1"/>
        <v>0</v>
      </c>
    </row>
    <row r="78" spans="1:8" ht="18.75" customHeight="1">
      <c r="A78" s="78">
        <v>10</v>
      </c>
      <c r="B78" s="21" t="s">
        <v>128</v>
      </c>
      <c r="C78" s="27" t="s">
        <v>68</v>
      </c>
      <c r="D78" s="23">
        <v>2500</v>
      </c>
      <c r="E78" s="24">
        <v>1393.5483870967741</v>
      </c>
      <c r="F78" s="34"/>
      <c r="G78" s="26"/>
      <c r="H78" s="103">
        <f t="shared" si="1"/>
        <v>0</v>
      </c>
    </row>
    <row r="79" spans="1:8" ht="18.75" customHeight="1" thickBot="1">
      <c r="A79" s="79">
        <v>10</v>
      </c>
      <c r="B79" s="51" t="s">
        <v>129</v>
      </c>
      <c r="C79" s="57" t="s">
        <v>130</v>
      </c>
      <c r="D79" s="53">
        <v>3000</v>
      </c>
      <c r="E79" s="54">
        <v>1741.935483870968</v>
      </c>
      <c r="F79" s="66"/>
      <c r="G79" s="65"/>
      <c r="H79" s="104">
        <f t="shared" si="1"/>
        <v>0</v>
      </c>
    </row>
    <row r="80" spans="1:8" ht="18.75" customHeight="1">
      <c r="A80" s="80">
        <v>11</v>
      </c>
      <c r="B80" s="39" t="s">
        <v>131</v>
      </c>
      <c r="C80" s="29" t="s">
        <v>69</v>
      </c>
      <c r="D80" s="30">
        <v>2500</v>
      </c>
      <c r="E80" s="50">
        <v>1393.5483870967741</v>
      </c>
      <c r="F80" s="40"/>
      <c r="G80" s="60"/>
      <c r="H80" s="101">
        <f t="shared" si="1"/>
        <v>0</v>
      </c>
    </row>
    <row r="81" spans="1:8" ht="18.75" customHeight="1">
      <c r="A81" s="78">
        <v>11</v>
      </c>
      <c r="B81" s="43" t="s">
        <v>132</v>
      </c>
      <c r="C81" s="27" t="s">
        <v>133</v>
      </c>
      <c r="D81" s="23">
        <v>3000</v>
      </c>
      <c r="E81" s="28">
        <v>1742.0400000000002</v>
      </c>
      <c r="F81" s="34"/>
      <c r="G81" s="26"/>
      <c r="H81" s="103">
        <f t="shared" si="1"/>
        <v>0</v>
      </c>
    </row>
    <row r="82" spans="1:8" ht="18.75" customHeight="1">
      <c r="A82" s="78">
        <v>11</v>
      </c>
      <c r="B82" s="43" t="s">
        <v>134</v>
      </c>
      <c r="C82" s="42" t="s">
        <v>135</v>
      </c>
      <c r="D82" s="23">
        <v>1800</v>
      </c>
      <c r="E82" s="28">
        <v>1026</v>
      </c>
      <c r="F82" s="34"/>
      <c r="G82" s="26"/>
      <c r="H82" s="103">
        <f t="shared" si="1"/>
        <v>0</v>
      </c>
    </row>
    <row r="83" spans="1:8" ht="18.75" customHeight="1">
      <c r="A83" s="78">
        <v>11</v>
      </c>
      <c r="B83" s="43" t="s">
        <v>136</v>
      </c>
      <c r="C83" s="22" t="s">
        <v>70</v>
      </c>
      <c r="D83" s="23">
        <v>2500</v>
      </c>
      <c r="E83" s="28">
        <v>1393.5483870967741</v>
      </c>
      <c r="F83" s="34"/>
      <c r="G83" s="26"/>
      <c r="H83" s="103">
        <f t="shared" si="1"/>
        <v>0</v>
      </c>
    </row>
    <row r="84" spans="1:8" ht="18.75" customHeight="1">
      <c r="A84" s="78">
        <v>11</v>
      </c>
      <c r="B84" s="43" t="s">
        <v>137</v>
      </c>
      <c r="C84" s="22" t="s">
        <v>158</v>
      </c>
      <c r="D84" s="23">
        <v>2500</v>
      </c>
      <c r="E84" s="28">
        <v>1393.5483870967741</v>
      </c>
      <c r="F84" s="34"/>
      <c r="G84" s="26"/>
      <c r="H84" s="103"/>
    </row>
    <row r="85" spans="1:8" ht="18.75" customHeight="1">
      <c r="A85" s="78">
        <v>11</v>
      </c>
      <c r="B85" s="43" t="s">
        <v>138</v>
      </c>
      <c r="C85" s="22" t="s">
        <v>71</v>
      </c>
      <c r="D85" s="23">
        <v>2500</v>
      </c>
      <c r="E85" s="28">
        <v>1393.5483870967741</v>
      </c>
      <c r="F85" s="34"/>
      <c r="G85" s="26"/>
      <c r="H85" s="103">
        <f t="shared" si="1"/>
        <v>0</v>
      </c>
    </row>
    <row r="86" spans="1:8" ht="18.75" customHeight="1" thickBot="1">
      <c r="A86" s="79">
        <v>11</v>
      </c>
      <c r="B86" s="68" t="s">
        <v>139</v>
      </c>
      <c r="C86" s="57" t="s">
        <v>140</v>
      </c>
      <c r="D86" s="53">
        <v>3500</v>
      </c>
      <c r="E86" s="61">
        <v>2089.8</v>
      </c>
      <c r="F86" s="55"/>
      <c r="G86" s="65"/>
      <c r="H86" s="104">
        <f t="shared" si="1"/>
        <v>0</v>
      </c>
    </row>
    <row r="87" spans="1:8" ht="18.75" customHeight="1">
      <c r="A87" s="80">
        <v>12</v>
      </c>
      <c r="B87" s="67" t="s">
        <v>141</v>
      </c>
      <c r="C87" s="29" t="s">
        <v>142</v>
      </c>
      <c r="D87" s="30">
        <v>1800</v>
      </c>
      <c r="E87" s="31">
        <v>1064.8000000000002</v>
      </c>
      <c r="F87" s="32"/>
      <c r="G87" s="60"/>
      <c r="H87" s="100">
        <f t="shared" si="1"/>
        <v>0</v>
      </c>
    </row>
    <row r="88" spans="1:8" ht="18.75" customHeight="1">
      <c r="A88" s="78">
        <v>12</v>
      </c>
      <c r="B88" s="21" t="s">
        <v>143</v>
      </c>
      <c r="C88" s="27" t="s">
        <v>144</v>
      </c>
      <c r="D88" s="23">
        <v>1800</v>
      </c>
      <c r="E88" s="28">
        <v>1064.8000000000002</v>
      </c>
      <c r="F88" s="25"/>
      <c r="G88" s="26"/>
      <c r="H88" s="98">
        <f t="shared" si="1"/>
        <v>0</v>
      </c>
    </row>
    <row r="89" spans="1:8" ht="18.75" customHeight="1">
      <c r="A89" s="78">
        <v>12</v>
      </c>
      <c r="B89" s="21" t="s">
        <v>145</v>
      </c>
      <c r="C89" s="27" t="s">
        <v>146</v>
      </c>
      <c r="D89" s="23">
        <v>2500</v>
      </c>
      <c r="E89" s="28">
        <v>1419.3548387096776</v>
      </c>
      <c r="F89" s="25"/>
      <c r="G89" s="26"/>
      <c r="H89" s="98">
        <f t="shared" si="1"/>
        <v>0</v>
      </c>
    </row>
    <row r="90" spans="1:8" ht="18.75" customHeight="1">
      <c r="A90" s="78">
        <v>12</v>
      </c>
      <c r="B90" s="21" t="s">
        <v>147</v>
      </c>
      <c r="C90" s="27" t="s">
        <v>148</v>
      </c>
      <c r="D90" s="23">
        <v>3000</v>
      </c>
      <c r="E90" s="28">
        <v>1774.193548387097</v>
      </c>
      <c r="F90" s="25"/>
      <c r="G90" s="26"/>
      <c r="H90" s="98">
        <f t="shared" si="1"/>
        <v>0</v>
      </c>
    </row>
    <row r="91" spans="1:8" ht="18.75" customHeight="1">
      <c r="A91" s="78">
        <v>12</v>
      </c>
      <c r="B91" s="21" t="s">
        <v>149</v>
      </c>
      <c r="C91" s="36" t="s">
        <v>150</v>
      </c>
      <c r="D91" s="23">
        <v>3000</v>
      </c>
      <c r="E91" s="28">
        <v>1774.193548387097</v>
      </c>
      <c r="F91" s="25"/>
      <c r="G91" s="26"/>
      <c r="H91" s="98">
        <f t="shared" si="1"/>
        <v>0</v>
      </c>
    </row>
    <row r="92" spans="1:8" ht="18.75" customHeight="1">
      <c r="A92" s="78">
        <v>12</v>
      </c>
      <c r="B92" s="43" t="s">
        <v>151</v>
      </c>
      <c r="C92" s="27" t="s">
        <v>152</v>
      </c>
      <c r="D92" s="23">
        <v>3000</v>
      </c>
      <c r="E92" s="28">
        <v>1774.193548387097</v>
      </c>
      <c r="F92" s="25"/>
      <c r="G92" s="26"/>
      <c r="H92" s="98">
        <f t="shared" si="1"/>
        <v>0</v>
      </c>
    </row>
    <row r="93" spans="1:8" ht="18.75" customHeight="1" thickBot="1">
      <c r="A93" s="79">
        <v>12</v>
      </c>
      <c r="B93" s="68" t="s">
        <v>153</v>
      </c>
      <c r="C93" s="57" t="s">
        <v>154</v>
      </c>
      <c r="D93" s="53">
        <v>2500</v>
      </c>
      <c r="E93" s="61">
        <v>1419.3548387096776</v>
      </c>
      <c r="F93" s="55"/>
      <c r="G93" s="65"/>
      <c r="H93" s="99">
        <f t="shared" si="1"/>
        <v>0</v>
      </c>
    </row>
    <row r="94" spans="1:8" ht="18.75" customHeight="1">
      <c r="A94" s="80">
        <v>13</v>
      </c>
      <c r="B94" s="67">
        <v>18333</v>
      </c>
      <c r="C94" s="29" t="s">
        <v>35</v>
      </c>
      <c r="D94" s="30">
        <v>4200</v>
      </c>
      <c r="E94" s="31">
        <v>3240</v>
      </c>
      <c r="F94" s="32"/>
      <c r="G94" s="56" t="s">
        <v>42</v>
      </c>
      <c r="H94" s="100">
        <f t="shared" si="1"/>
        <v>0</v>
      </c>
    </row>
    <row r="95" spans="1:8" ht="18.75" customHeight="1">
      <c r="A95" s="78">
        <v>13</v>
      </c>
      <c r="B95" s="43">
        <v>18332</v>
      </c>
      <c r="C95" s="27" t="s">
        <v>36</v>
      </c>
      <c r="D95" s="23">
        <v>4200</v>
      </c>
      <c r="E95" s="28">
        <v>3240</v>
      </c>
      <c r="F95" s="25"/>
      <c r="G95" s="37" t="s">
        <v>42</v>
      </c>
      <c r="H95" s="98">
        <f t="shared" si="1"/>
        <v>0</v>
      </c>
    </row>
    <row r="96" spans="1:8" ht="18.75" customHeight="1">
      <c r="A96" s="78">
        <v>13</v>
      </c>
      <c r="B96" s="21">
        <v>21060</v>
      </c>
      <c r="C96" s="27" t="s">
        <v>37</v>
      </c>
      <c r="D96" s="23">
        <v>4300</v>
      </c>
      <c r="E96" s="28">
        <v>3240</v>
      </c>
      <c r="F96" s="25"/>
      <c r="G96" s="37" t="s">
        <v>42</v>
      </c>
      <c r="H96" s="98">
        <f t="shared" si="1"/>
        <v>0</v>
      </c>
    </row>
    <row r="97" spans="1:8" ht="18.75" customHeight="1">
      <c r="A97" s="78">
        <v>13</v>
      </c>
      <c r="B97" s="21">
        <v>21061</v>
      </c>
      <c r="C97" s="27" t="s">
        <v>38</v>
      </c>
      <c r="D97" s="23">
        <v>5500</v>
      </c>
      <c r="E97" s="28">
        <v>4212</v>
      </c>
      <c r="F97" s="25"/>
      <c r="G97" s="37" t="s">
        <v>42</v>
      </c>
      <c r="H97" s="98">
        <f t="shared" si="1"/>
        <v>0</v>
      </c>
    </row>
    <row r="98" spans="1:8" ht="18.75" customHeight="1">
      <c r="A98" s="78">
        <v>13</v>
      </c>
      <c r="B98" s="21">
        <v>21062</v>
      </c>
      <c r="C98" s="27" t="s">
        <v>39</v>
      </c>
      <c r="D98" s="23">
        <v>4400</v>
      </c>
      <c r="E98" s="28">
        <v>3456</v>
      </c>
      <c r="F98" s="25"/>
      <c r="G98" s="37" t="s">
        <v>42</v>
      </c>
      <c r="H98" s="98">
        <f t="shared" si="1"/>
        <v>0</v>
      </c>
    </row>
    <row r="99" spans="1:10" ht="18.75" customHeight="1" thickBot="1">
      <c r="A99" s="79">
        <v>13</v>
      </c>
      <c r="B99" s="51">
        <v>21063</v>
      </c>
      <c r="C99" s="57" t="s">
        <v>40</v>
      </c>
      <c r="D99" s="53">
        <v>4000</v>
      </c>
      <c r="E99" s="61">
        <v>2916</v>
      </c>
      <c r="F99" s="55"/>
      <c r="G99" s="59" t="s">
        <v>42</v>
      </c>
      <c r="H99" s="99">
        <f t="shared" si="1"/>
        <v>0</v>
      </c>
      <c r="I99" s="97">
        <f>SUM(F51:F99)</f>
        <v>0</v>
      </c>
      <c r="J99" s="102">
        <f>SUM(H51:H99)</f>
        <v>0</v>
      </c>
    </row>
    <row r="100" spans="1:8" ht="22.5" customHeight="1">
      <c r="A100" s="131" t="s">
        <v>3</v>
      </c>
      <c r="B100" s="132"/>
      <c r="C100" s="132"/>
      <c r="D100" s="133"/>
      <c r="E100" s="143">
        <f>I47+I99</f>
        <v>0</v>
      </c>
      <c r="F100" s="144"/>
      <c r="G100" s="144"/>
      <c r="H100" s="158" t="s">
        <v>8</v>
      </c>
    </row>
    <row r="101" spans="1:8" ht="6.75" customHeight="1">
      <c r="A101" s="131"/>
      <c r="B101" s="132"/>
      <c r="C101" s="132"/>
      <c r="D101" s="133"/>
      <c r="E101" s="145"/>
      <c r="F101" s="146"/>
      <c r="G101" s="146"/>
      <c r="H101" s="159"/>
    </row>
    <row r="102" spans="1:8" ht="12.75" customHeight="1">
      <c r="A102" s="160" t="s">
        <v>95</v>
      </c>
      <c r="B102" s="161"/>
      <c r="C102" s="161"/>
      <c r="D102" s="162"/>
      <c r="E102" s="166">
        <f>J47+J99</f>
        <v>0</v>
      </c>
      <c r="F102" s="167"/>
      <c r="G102" s="167"/>
      <c r="H102" s="170" t="s">
        <v>9</v>
      </c>
    </row>
    <row r="103" spans="1:8" ht="21" customHeight="1" thickBot="1">
      <c r="A103" s="163"/>
      <c r="B103" s="164"/>
      <c r="C103" s="164"/>
      <c r="D103" s="165"/>
      <c r="E103" s="168"/>
      <c r="F103" s="169"/>
      <c r="G103" s="169"/>
      <c r="H103" s="171"/>
    </row>
    <row r="104" spans="1:8" ht="8.25" customHeight="1">
      <c r="A104" s="15"/>
      <c r="B104" s="15"/>
      <c r="C104" s="12"/>
      <c r="D104" s="10"/>
      <c r="E104" s="11"/>
      <c r="F104" s="12"/>
      <c r="G104" s="12"/>
      <c r="H104" s="12"/>
    </row>
    <row r="105" spans="1:8" ht="42.75" customHeight="1" thickBot="1">
      <c r="A105" s="92" t="s">
        <v>93</v>
      </c>
      <c r="B105" s="47"/>
      <c r="C105" s="47"/>
      <c r="D105" s="47"/>
      <c r="E105" s="47"/>
      <c r="F105" s="47"/>
      <c r="G105" s="47"/>
      <c r="H105" s="47"/>
    </row>
    <row r="106" spans="1:8" ht="116.25" customHeight="1">
      <c r="A106" s="134" t="s">
        <v>81</v>
      </c>
      <c r="B106" s="135"/>
      <c r="C106" s="135"/>
      <c r="D106" s="135"/>
      <c r="E106" s="135"/>
      <c r="F106" s="135"/>
      <c r="G106" s="135"/>
      <c r="H106" s="136"/>
    </row>
    <row r="107" spans="1:8" ht="67.5" customHeight="1">
      <c r="A107" s="155" t="s">
        <v>79</v>
      </c>
      <c r="B107" s="132"/>
      <c r="C107" s="174" t="s">
        <v>90</v>
      </c>
      <c r="D107" s="175"/>
      <c r="E107" s="175"/>
      <c r="F107" s="175"/>
      <c r="G107" s="175"/>
      <c r="H107" s="180"/>
    </row>
    <row r="108" spans="1:8" ht="135.75" customHeight="1">
      <c r="A108" s="156"/>
      <c r="B108" s="157"/>
      <c r="C108" s="149"/>
      <c r="D108" s="150"/>
      <c r="E108" s="150"/>
      <c r="F108" s="150"/>
      <c r="G108" s="150"/>
      <c r="H108" s="151"/>
    </row>
    <row r="109" spans="1:8" ht="105.75" customHeight="1">
      <c r="A109" s="129" t="s">
        <v>52</v>
      </c>
      <c r="B109" s="130"/>
      <c r="C109" s="172" t="s">
        <v>76</v>
      </c>
      <c r="D109" s="173"/>
      <c r="E109" s="45"/>
      <c r="F109" s="44"/>
      <c r="G109" s="44"/>
      <c r="H109" s="86" t="s">
        <v>51</v>
      </c>
    </row>
    <row r="110" spans="1:8" ht="43.5" customHeight="1">
      <c r="A110" s="155" t="s">
        <v>78</v>
      </c>
      <c r="B110" s="176"/>
      <c r="C110" s="174" t="s">
        <v>75</v>
      </c>
      <c r="D110" s="175"/>
      <c r="E110" s="46" t="s">
        <v>49</v>
      </c>
      <c r="F110" s="48"/>
      <c r="G110" s="48"/>
      <c r="H110" s="87" t="s">
        <v>51</v>
      </c>
    </row>
    <row r="111" spans="1:8" ht="43.5" customHeight="1">
      <c r="A111" s="177"/>
      <c r="B111" s="176"/>
      <c r="C111" s="174"/>
      <c r="D111" s="175"/>
      <c r="E111" s="46" t="s">
        <v>50</v>
      </c>
      <c r="F111" s="44"/>
      <c r="G111" s="44"/>
      <c r="H111" s="86" t="s">
        <v>51</v>
      </c>
    </row>
    <row r="112" spans="1:8" ht="43.5" customHeight="1">
      <c r="A112" s="178"/>
      <c r="B112" s="179"/>
      <c r="C112" s="149"/>
      <c r="D112" s="150"/>
      <c r="E112" s="196" t="s">
        <v>94</v>
      </c>
      <c r="F112" s="197"/>
      <c r="G112" s="44"/>
      <c r="H112" s="86" t="s">
        <v>51</v>
      </c>
    </row>
    <row r="113" spans="1:8" ht="33.75" customHeight="1" hidden="1">
      <c r="A113" s="88" t="s">
        <v>4</v>
      </c>
      <c r="B113" s="20"/>
      <c r="C113" s="20"/>
      <c r="D113" s="20"/>
      <c r="E113" s="20"/>
      <c r="F113" s="20"/>
      <c r="G113" s="20"/>
      <c r="H113" s="89"/>
    </row>
    <row r="114" spans="1:8" ht="98.25" customHeight="1">
      <c r="A114" s="147" t="s">
        <v>89</v>
      </c>
      <c r="B114" s="148"/>
      <c r="C114" s="149" t="s">
        <v>88</v>
      </c>
      <c r="D114" s="150"/>
      <c r="E114" s="150"/>
      <c r="F114" s="150"/>
      <c r="G114" s="150"/>
      <c r="H114" s="151"/>
    </row>
    <row r="115" spans="1:8" ht="224.25" customHeight="1">
      <c r="A115" s="185" t="s">
        <v>77</v>
      </c>
      <c r="B115" s="186"/>
      <c r="C115" s="187" t="s">
        <v>47</v>
      </c>
      <c r="D115" s="187"/>
      <c r="E115" s="187"/>
      <c r="F115" s="187"/>
      <c r="G115" s="187"/>
      <c r="H115" s="188"/>
    </row>
    <row r="116" spans="1:8" s="69" customFormat="1" ht="33.75" customHeight="1">
      <c r="A116" s="140" t="s">
        <v>43</v>
      </c>
      <c r="B116" s="141"/>
      <c r="C116" s="141"/>
      <c r="D116" s="141"/>
      <c r="E116" s="141"/>
      <c r="F116" s="141"/>
      <c r="G116" s="141"/>
      <c r="H116" s="142"/>
    </row>
    <row r="117" spans="1:8" s="69" customFormat="1" ht="39" customHeight="1">
      <c r="A117" s="137" t="s">
        <v>91</v>
      </c>
      <c r="B117" s="138"/>
      <c r="C117" s="138"/>
      <c r="D117" s="138"/>
      <c r="E117" s="138"/>
      <c r="F117" s="138"/>
      <c r="G117" s="138"/>
      <c r="H117" s="139"/>
    </row>
    <row r="118" spans="1:8" s="69" customFormat="1" ht="45" customHeight="1" thickBot="1">
      <c r="A118" s="152" t="s">
        <v>72</v>
      </c>
      <c r="B118" s="153"/>
      <c r="C118" s="153"/>
      <c r="D118" s="153"/>
      <c r="E118" s="153"/>
      <c r="F118" s="153"/>
      <c r="G118" s="153"/>
      <c r="H118" s="154"/>
    </row>
  </sheetData>
  <sheetProtection/>
  <mergeCells count="35">
    <mergeCell ref="A12:B12"/>
    <mergeCell ref="D12:H12"/>
    <mergeCell ref="A115:B115"/>
    <mergeCell ref="C115:H115"/>
    <mergeCell ref="A13:C13"/>
    <mergeCell ref="A14:H14"/>
    <mergeCell ref="A15:C15"/>
    <mergeCell ref="A17:F17"/>
    <mergeCell ref="E112:F112"/>
    <mergeCell ref="A18:H19"/>
    <mergeCell ref="A118:H118"/>
    <mergeCell ref="A107:B108"/>
    <mergeCell ref="H100:H101"/>
    <mergeCell ref="A102:D103"/>
    <mergeCell ref="E102:G103"/>
    <mergeCell ref="H102:H103"/>
    <mergeCell ref="C109:D109"/>
    <mergeCell ref="C110:D112"/>
    <mergeCell ref="A110:B112"/>
    <mergeCell ref="C107:H108"/>
    <mergeCell ref="A20:H23"/>
    <mergeCell ref="A109:B109"/>
    <mergeCell ref="A100:D101"/>
    <mergeCell ref="A106:H106"/>
    <mergeCell ref="A117:H117"/>
    <mergeCell ref="A116:H116"/>
    <mergeCell ref="E100:G101"/>
    <mergeCell ref="A114:B114"/>
    <mergeCell ref="C114:H114"/>
    <mergeCell ref="A1:H1"/>
    <mergeCell ref="A3:H4"/>
    <mergeCell ref="A7:G7"/>
    <mergeCell ref="A8:C8"/>
    <mergeCell ref="A10:F10"/>
    <mergeCell ref="A11:C11"/>
  </mergeCells>
  <printOptions/>
  <pageMargins left="0" right="0" top="0" bottom="0" header="0.15748031496062992" footer="0.15748031496062992"/>
  <pageSetup fitToHeight="0" fitToWidth="1" horizontalDpi="600" verticalDpi="600" orientation="portrait" paperSize="9" scale="85" r:id="rId1"/>
  <rowBreaks count="2" manualBreakCount="2">
    <brk id="47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NICE51</cp:lastModifiedBy>
  <cp:lastPrinted>2023-06-20T06:06:12Z</cp:lastPrinted>
  <dcterms:created xsi:type="dcterms:W3CDTF">2012-04-13T04:30:54Z</dcterms:created>
  <dcterms:modified xsi:type="dcterms:W3CDTF">2024-04-03T08:30:48Z</dcterms:modified>
  <cp:category/>
  <cp:version/>
  <cp:contentType/>
  <cp:contentStatus/>
</cp:coreProperties>
</file>